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3-24\Results\"/>
    </mc:Choice>
  </mc:AlternateContent>
  <xr:revisionPtr revIDLastSave="0" documentId="8_{468A241C-5300-4970-A47A-0DB362259DAF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12" i="1"/>
  <c r="L26" i="1"/>
  <c r="B26" i="1" l="1"/>
  <c r="L27" i="1" s="1"/>
  <c r="K26" i="1"/>
  <c r="C26" i="1"/>
  <c r="B8" i="1"/>
  <c r="I9" i="1" s="1"/>
  <c r="C27" i="1" l="1"/>
  <c r="J9" i="1"/>
  <c r="C9" i="1"/>
  <c r="B5" i="1"/>
  <c r="D26" i="1" l="1"/>
  <c r="E26" i="1"/>
  <c r="F26" i="1"/>
  <c r="G26" i="1"/>
  <c r="H26" i="1"/>
  <c r="I26" i="1"/>
  <c r="J26" i="1"/>
  <c r="H9" i="1" l="1"/>
  <c r="J27" i="1" l="1"/>
  <c r="K27" i="1"/>
  <c r="D27" i="1"/>
  <c r="G27" i="1"/>
  <c r="H27" i="1"/>
  <c r="E27" i="1"/>
  <c r="F27" i="1"/>
  <c r="I27" i="1"/>
  <c r="F9" i="1"/>
  <c r="G9" i="1"/>
  <c r="E9" i="1"/>
  <c r="D9" i="1"/>
</calcChain>
</file>

<file path=xl/sharedStrings.xml><?xml version="1.0" encoding="utf-8"?>
<sst xmlns="http://schemas.openxmlformats.org/spreadsheetml/2006/main" count="100" uniqueCount="87">
  <si>
    <r>
      <rPr>
        <sz val="9"/>
        <rFont val="Calibri Light"/>
        <family val="2"/>
      </rPr>
      <t>9 – 10.1%</t>
    </r>
  </si>
  <si>
    <r>
      <rPr>
        <sz val="9"/>
        <rFont val="Calibri Light"/>
        <family val="2"/>
      </rPr>
      <t>8 – 18.6%</t>
    </r>
  </si>
  <si>
    <r>
      <rPr>
        <sz val="9"/>
        <rFont val="Calibri Light"/>
        <family val="2"/>
      </rPr>
      <t>7 – 16.5%</t>
    </r>
  </si>
  <si>
    <r>
      <rPr>
        <sz val="9"/>
        <rFont val="Calibri Light"/>
        <family val="2"/>
      </rPr>
      <t>6 – 22.3%</t>
    </r>
  </si>
  <si>
    <r>
      <rPr>
        <sz val="9"/>
        <rFont val="Calibri Light"/>
        <family val="2"/>
      </rPr>
      <t>5 – 15.4%</t>
    </r>
  </si>
  <si>
    <r>
      <rPr>
        <sz val="9"/>
        <rFont val="Calibri Light"/>
        <family val="2"/>
      </rPr>
      <t>4 – 11.2%</t>
    </r>
  </si>
  <si>
    <t>CHEMISTRY</t>
  </si>
  <si>
    <t>PHYSICS</t>
  </si>
  <si>
    <t>BIOLOGY</t>
  </si>
  <si>
    <t>HISTORY</t>
  </si>
  <si>
    <t>SPANISH</t>
  </si>
  <si>
    <t>ITALIAN</t>
  </si>
  <si>
    <t>GERMAN</t>
  </si>
  <si>
    <t>RUSSIAN</t>
  </si>
  <si>
    <t>9 - 19.2%</t>
  </si>
  <si>
    <t>8 - 19.9%</t>
  </si>
  <si>
    <t>7 - 22.4%</t>
  </si>
  <si>
    <t>6 - 16.6%</t>
  </si>
  <si>
    <t>5 - 14.3%</t>
  </si>
  <si>
    <t>4 - 5.1%</t>
  </si>
  <si>
    <t>95.1%</t>
  </si>
  <si>
    <t>95.4%</t>
  </si>
  <si>
    <r>
      <rPr>
        <b/>
        <sz val="20"/>
        <rFont val="Calibri"/>
        <family val="2"/>
      </rPr>
      <t>Public Examination – British Section</t>
    </r>
  </si>
  <si>
    <t>Year 10 (3GCSE)</t>
  </si>
  <si>
    <t>TOTAL</t>
  </si>
  <si>
    <t>A*</t>
  </si>
  <si>
    <t>A</t>
  </si>
  <si>
    <t>B</t>
  </si>
  <si>
    <t>C</t>
  </si>
  <si>
    <t>D</t>
  </si>
  <si>
    <t>E</t>
  </si>
  <si>
    <t>FRENCH IGCSE</t>
  </si>
  <si>
    <t>Year 11 (2GCSE)</t>
  </si>
  <si>
    <t>TOTAL %</t>
  </si>
  <si>
    <t>ENGLISH LANGUAGE</t>
  </si>
  <si>
    <t>ENGLISH LITERATURE</t>
  </si>
  <si>
    <t>MATHS</t>
  </si>
  <si>
    <t>GEOGRAPHY</t>
  </si>
  <si>
    <t>ART</t>
  </si>
  <si>
    <r>
      <rPr>
        <sz val="9"/>
        <rFont val="Calibri Light"/>
        <family val="2"/>
      </rPr>
      <t>9 – 17.8%</t>
    </r>
  </si>
  <si>
    <r>
      <rPr>
        <sz val="9"/>
        <rFont val="Calibri Light"/>
        <family val="2"/>
      </rPr>
      <t>8 – 14.1%</t>
    </r>
  </si>
  <si>
    <r>
      <rPr>
        <sz val="9"/>
        <rFont val="Calibri Light"/>
        <family val="2"/>
      </rPr>
      <t>7 – 14.5%</t>
    </r>
  </si>
  <si>
    <r>
      <rPr>
        <sz val="9"/>
        <rFont val="Calibri Light"/>
        <family val="2"/>
      </rPr>
      <t>6 – 25.7%</t>
    </r>
  </si>
  <si>
    <r>
      <rPr>
        <sz val="9"/>
        <rFont val="Calibri Light"/>
        <family val="2"/>
      </rPr>
      <t>5 – 16.2%</t>
    </r>
  </si>
  <si>
    <r>
      <rPr>
        <sz val="9"/>
        <rFont val="Calibri Light"/>
        <family val="2"/>
      </rPr>
      <t>4 – 7.1%</t>
    </r>
  </si>
  <si>
    <t>FRENCH IGCSE (FIRST LANG)</t>
  </si>
  <si>
    <t>8 - 21.7%</t>
  </si>
  <si>
    <t>7 - 22.9%</t>
  </si>
  <si>
    <t>4 - 4.4%</t>
  </si>
  <si>
    <t>5 - 9.1%</t>
  </si>
  <si>
    <t>9 - 24.5%</t>
  </si>
  <si>
    <t>6 - 16.5%</t>
  </si>
  <si>
    <t>9 - 26.4%</t>
  </si>
  <si>
    <t>5 - 10.7%</t>
  </si>
  <si>
    <t>4 - 2.4%</t>
  </si>
  <si>
    <t>8 - 18.6%</t>
  </si>
  <si>
    <t>7 - 20.9%</t>
  </si>
  <si>
    <t>6 - 19.4%</t>
  </si>
  <si>
    <t>Incl. 3GCSE &amp; French section</t>
  </si>
  <si>
    <t>7 - 18.1%</t>
  </si>
  <si>
    <t>6 - 13.3%</t>
  </si>
  <si>
    <t>9 - 28.1%</t>
  </si>
  <si>
    <t>8 - 23.7%</t>
  </si>
  <si>
    <t>5 - 10.2%</t>
  </si>
  <si>
    <t>4 - 5.6%</t>
  </si>
  <si>
    <t>F</t>
  </si>
  <si>
    <t>G</t>
  </si>
  <si>
    <t>ARABIC</t>
  </si>
  <si>
    <t>9 - 19.8%</t>
  </si>
  <si>
    <t>5 - 13.2%</t>
  </si>
  <si>
    <t>* Covid years</t>
  </si>
  <si>
    <t>U</t>
  </si>
  <si>
    <t>7 - 16.8%</t>
  </si>
  <si>
    <t>4 - 10.2%</t>
  </si>
  <si>
    <t>8 - 15%</t>
  </si>
  <si>
    <t>5 - 11.9%</t>
  </si>
  <si>
    <t>*UK National Average</t>
  </si>
  <si>
    <t>A*-A/9-7 = 21.7%</t>
  </si>
  <si>
    <t>A*-C/9-4 = 67.4%</t>
  </si>
  <si>
    <t>9 - 22.1%</t>
  </si>
  <si>
    <t>7 - 20.1%</t>
  </si>
  <si>
    <t>6 - 14.8%</t>
  </si>
  <si>
    <t>4 - 7.8%</t>
  </si>
  <si>
    <t>A*-C/9-4 = 96.3%  (includes all IGCSEs)</t>
  </si>
  <si>
    <t>9-4  - 95.3% Total</t>
  </si>
  <si>
    <t>Final GCSE and iGCSE Results, June 2024</t>
  </si>
  <si>
    <t>A*-A/9-7 = 71.3%  (includes all IGCSEs)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</si>
</sst>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20"/>
      <name val="Calibri"/>
      <family val="2"/>
    </font>
    <font>
      <sz val="16"/>
      <name val="Calibri Light"/>
      <family val="2"/>
    </font>
    <font>
      <b/>
      <sz val="9"/>
      <color theme="0"/>
      <name val="Calibri"/>
      <family val="2"/>
    </font>
    <font>
      <b/>
      <sz val="9"/>
      <color theme="0"/>
      <name val="Calibri Light"/>
      <family val="2"/>
    </font>
    <font>
      <sz val="9"/>
      <color theme="0"/>
      <name val="Calibri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</font>
    <font>
      <i/>
      <sz val="10"/>
      <color rgb="FF000000"/>
      <name val="Times New Roman"/>
      <family val="1"/>
    </font>
    <font>
      <i/>
      <sz val="9"/>
      <color rgb="FF000000"/>
      <name val="Calibri"/>
      <family val="2"/>
      <scheme val="minor"/>
    </font>
    <font>
      <i/>
      <u/>
      <sz val="9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i/>
      <u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EBA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/>
    </xf>
    <xf numFmtId="1" fontId="9" fillId="2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164" fontId="9" fillId="2" borderId="1" xfId="0" applyNumberFormat="1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EB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140" zoomScaleNormal="140" workbookViewId="0">
      <selection activeCell="A36" sqref="A36"/>
    </sheetView>
  </sheetViews>
  <sheetFormatPr defaultRowHeight="12.75" x14ac:dyDescent="0.2"/>
  <cols>
    <col min="1" max="1" width="25.5" bestFit="1" customWidth="1"/>
    <col min="2" max="2" width="8.83203125" bestFit="1" customWidth="1"/>
    <col min="3" max="3" width="10.83203125" bestFit="1" customWidth="1"/>
    <col min="4" max="5" width="9" bestFit="1" customWidth="1"/>
    <col min="7" max="7" width="9" bestFit="1" customWidth="1"/>
    <col min="8" max="8" width="9.83203125" bestFit="1" customWidth="1"/>
    <col min="9" max="9" width="8.33203125" bestFit="1" customWidth="1"/>
  </cols>
  <sheetData>
    <row r="1" spans="1:12" ht="26.25" x14ac:dyDescent="0.2">
      <c r="A1" s="1" t="s">
        <v>22</v>
      </c>
    </row>
    <row r="2" spans="1:12" ht="21" x14ac:dyDescent="0.2">
      <c r="A2" s="2" t="s">
        <v>85</v>
      </c>
    </row>
    <row r="4" spans="1:12" ht="24" customHeight="1" x14ac:dyDescent="0.2">
      <c r="A4" s="9" t="s">
        <v>23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J4" s="3"/>
      <c r="K4" s="3"/>
    </row>
    <row r="5" spans="1:12" x14ac:dyDescent="0.2">
      <c r="A5" s="10" t="s">
        <v>31</v>
      </c>
      <c r="B5" s="11">
        <f>SUM(C5:D5)</f>
        <v>49</v>
      </c>
      <c r="C5" s="12">
        <v>45</v>
      </c>
      <c r="D5" s="13">
        <v>4</v>
      </c>
      <c r="E5" s="13">
        <v>0</v>
      </c>
      <c r="F5" s="13">
        <v>1</v>
      </c>
      <c r="G5" s="13">
        <v>0</v>
      </c>
      <c r="H5" s="13">
        <v>0</v>
      </c>
      <c r="J5" s="3"/>
      <c r="K5" s="3"/>
    </row>
    <row r="6" spans="1:12" x14ac:dyDescent="0.2">
      <c r="A6" s="6"/>
      <c r="B6" s="7"/>
      <c r="C6" s="7"/>
      <c r="D6" s="8"/>
      <c r="E6" s="3"/>
      <c r="F6" s="3"/>
      <c r="G6" s="3"/>
      <c r="H6" s="3"/>
      <c r="J6" s="3"/>
      <c r="K6" s="3"/>
    </row>
    <row r="7" spans="1:12" ht="24" customHeight="1" x14ac:dyDescent="0.2">
      <c r="A7" s="9" t="s">
        <v>32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  <c r="I7" s="9" t="s">
        <v>65</v>
      </c>
      <c r="J7" s="9" t="s">
        <v>66</v>
      </c>
      <c r="K7" s="3"/>
    </row>
    <row r="8" spans="1:12" x14ac:dyDescent="0.2">
      <c r="A8" s="10" t="s">
        <v>45</v>
      </c>
      <c r="B8" s="14">
        <f>SUM(C8:J8)</f>
        <v>57</v>
      </c>
      <c r="C8" s="13">
        <v>2</v>
      </c>
      <c r="D8" s="12">
        <v>10</v>
      </c>
      <c r="E8" s="12">
        <v>12</v>
      </c>
      <c r="F8" s="12">
        <v>14</v>
      </c>
      <c r="G8" s="12">
        <v>5</v>
      </c>
      <c r="H8" s="12">
        <v>11</v>
      </c>
      <c r="I8" s="12">
        <v>3</v>
      </c>
      <c r="J8" s="12">
        <v>0</v>
      </c>
      <c r="K8" s="3"/>
    </row>
    <row r="9" spans="1:12" x14ac:dyDescent="0.2">
      <c r="A9" s="15" t="s">
        <v>33</v>
      </c>
      <c r="B9" s="15"/>
      <c r="C9" s="38">
        <f>C8/B8</f>
        <v>3.5087719298245612E-2</v>
      </c>
      <c r="D9" s="38">
        <f>D8/B8</f>
        <v>0.17543859649122806</v>
      </c>
      <c r="E9" s="38">
        <f>E8/B8</f>
        <v>0.21052631578947367</v>
      </c>
      <c r="F9" s="38">
        <f>F8/B8</f>
        <v>0.24561403508771928</v>
      </c>
      <c r="G9" s="38">
        <f>G8/B8</f>
        <v>8.771929824561403E-2</v>
      </c>
      <c r="H9" s="39">
        <f>H8/B8</f>
        <v>0.19298245614035087</v>
      </c>
      <c r="I9" s="39">
        <f>I8/B8</f>
        <v>5.2631578947368418E-2</v>
      </c>
      <c r="J9" s="39">
        <f>J8/B8</f>
        <v>0</v>
      </c>
      <c r="K9" s="3"/>
    </row>
    <row r="10" spans="1:12" x14ac:dyDescent="0.2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ht="25.5" customHeight="1" x14ac:dyDescent="0.2">
      <c r="A11" s="15" t="s">
        <v>32</v>
      </c>
      <c r="B11" s="9" t="s">
        <v>24</v>
      </c>
      <c r="C11" s="16">
        <v>9</v>
      </c>
      <c r="D11" s="16">
        <v>8</v>
      </c>
      <c r="E11" s="16">
        <v>7</v>
      </c>
      <c r="F11" s="16">
        <v>6</v>
      </c>
      <c r="G11" s="16">
        <v>5</v>
      </c>
      <c r="H11" s="16">
        <v>4</v>
      </c>
      <c r="I11" s="16">
        <v>3</v>
      </c>
      <c r="J11" s="16">
        <v>2</v>
      </c>
      <c r="K11" s="16">
        <v>1</v>
      </c>
      <c r="L11" s="16" t="s">
        <v>71</v>
      </c>
    </row>
    <row r="12" spans="1:12" x14ac:dyDescent="0.2">
      <c r="A12" s="15" t="s">
        <v>34</v>
      </c>
      <c r="B12" s="17">
        <f>SUM(C12:L12)</f>
        <v>57</v>
      </c>
      <c r="C12" s="18">
        <v>6</v>
      </c>
      <c r="D12" s="18">
        <v>8</v>
      </c>
      <c r="E12" s="18">
        <v>12</v>
      </c>
      <c r="F12" s="18">
        <v>12</v>
      </c>
      <c r="G12" s="18">
        <v>9</v>
      </c>
      <c r="H12" s="18">
        <v>7</v>
      </c>
      <c r="I12" s="18">
        <v>3</v>
      </c>
      <c r="J12" s="18">
        <v>0</v>
      </c>
      <c r="K12" s="18">
        <v>0</v>
      </c>
      <c r="L12" s="18">
        <v>0</v>
      </c>
    </row>
    <row r="13" spans="1:12" x14ac:dyDescent="0.2">
      <c r="A13" s="15" t="s">
        <v>35</v>
      </c>
      <c r="B13" s="17">
        <f t="shared" ref="B13:B25" si="0">SUM(C13:L13)</f>
        <v>57</v>
      </c>
      <c r="C13" s="19">
        <v>5</v>
      </c>
      <c r="D13" s="19">
        <v>8</v>
      </c>
      <c r="E13" s="19">
        <v>14</v>
      </c>
      <c r="F13" s="19">
        <v>12</v>
      </c>
      <c r="G13" s="19">
        <v>11</v>
      </c>
      <c r="H13" s="19">
        <v>5</v>
      </c>
      <c r="I13" s="19">
        <v>2</v>
      </c>
      <c r="J13" s="19">
        <v>0</v>
      </c>
      <c r="K13" s="19">
        <v>0</v>
      </c>
      <c r="L13" s="19">
        <v>0</v>
      </c>
    </row>
    <row r="14" spans="1:12" x14ac:dyDescent="0.2">
      <c r="A14" s="15" t="s">
        <v>36</v>
      </c>
      <c r="B14" s="17">
        <f t="shared" si="0"/>
        <v>57</v>
      </c>
      <c r="C14" s="18">
        <v>15</v>
      </c>
      <c r="D14" s="18">
        <v>14</v>
      </c>
      <c r="E14" s="18">
        <v>11</v>
      </c>
      <c r="F14" s="18">
        <v>4</v>
      </c>
      <c r="G14" s="18">
        <v>7</v>
      </c>
      <c r="H14" s="18">
        <v>4</v>
      </c>
      <c r="I14" s="18">
        <v>1</v>
      </c>
      <c r="J14" s="18">
        <v>0</v>
      </c>
      <c r="K14" s="18">
        <v>1</v>
      </c>
      <c r="L14" s="18">
        <v>0</v>
      </c>
    </row>
    <row r="15" spans="1:12" x14ac:dyDescent="0.2">
      <c r="A15" s="15" t="s">
        <v>6</v>
      </c>
      <c r="B15" s="17">
        <f t="shared" si="0"/>
        <v>40</v>
      </c>
      <c r="C15" s="19">
        <v>17</v>
      </c>
      <c r="D15" s="19">
        <v>9</v>
      </c>
      <c r="E15" s="19">
        <v>6</v>
      </c>
      <c r="F15" s="19">
        <v>3</v>
      </c>
      <c r="G15" s="19">
        <v>1</v>
      </c>
      <c r="H15" s="19">
        <v>2</v>
      </c>
      <c r="I15" s="19">
        <v>0</v>
      </c>
      <c r="J15" s="19">
        <v>1</v>
      </c>
      <c r="K15" s="19">
        <v>1</v>
      </c>
      <c r="L15" s="19">
        <v>0</v>
      </c>
    </row>
    <row r="16" spans="1:12" x14ac:dyDescent="0.2">
      <c r="A16" s="15" t="s">
        <v>7</v>
      </c>
      <c r="B16" s="17">
        <f t="shared" si="0"/>
        <v>44</v>
      </c>
      <c r="C16" s="18">
        <v>13</v>
      </c>
      <c r="D16" s="18">
        <v>13</v>
      </c>
      <c r="E16" s="18">
        <v>6</v>
      </c>
      <c r="F16" s="18">
        <v>5</v>
      </c>
      <c r="G16" s="18">
        <v>1</v>
      </c>
      <c r="H16" s="18">
        <v>3</v>
      </c>
      <c r="I16" s="18">
        <v>2</v>
      </c>
      <c r="J16" s="18">
        <v>1</v>
      </c>
      <c r="K16" s="18">
        <v>0</v>
      </c>
      <c r="L16" s="18">
        <v>0</v>
      </c>
    </row>
    <row r="17" spans="1:12" x14ac:dyDescent="0.2">
      <c r="A17" s="15" t="s">
        <v>8</v>
      </c>
      <c r="B17" s="17">
        <f t="shared" si="0"/>
        <v>39</v>
      </c>
      <c r="C17" s="19">
        <v>8</v>
      </c>
      <c r="D17" s="19">
        <v>6</v>
      </c>
      <c r="E17" s="19">
        <v>9</v>
      </c>
      <c r="F17" s="19">
        <v>7</v>
      </c>
      <c r="G17" s="19">
        <v>6</v>
      </c>
      <c r="H17" s="19">
        <v>2</v>
      </c>
      <c r="I17" s="19">
        <v>1</v>
      </c>
      <c r="J17" s="19">
        <v>0</v>
      </c>
      <c r="K17" s="19">
        <v>0</v>
      </c>
      <c r="L17" s="19">
        <v>0</v>
      </c>
    </row>
    <row r="18" spans="1:12" x14ac:dyDescent="0.2">
      <c r="A18" s="15" t="s">
        <v>9</v>
      </c>
      <c r="B18" s="17">
        <f t="shared" si="0"/>
        <v>47</v>
      </c>
      <c r="C18" s="18">
        <v>7</v>
      </c>
      <c r="D18" s="18">
        <v>6</v>
      </c>
      <c r="E18" s="18">
        <v>10</v>
      </c>
      <c r="F18" s="18">
        <v>9</v>
      </c>
      <c r="G18" s="18">
        <v>7</v>
      </c>
      <c r="H18" s="18">
        <v>7</v>
      </c>
      <c r="I18" s="18">
        <v>0</v>
      </c>
      <c r="J18" s="18">
        <v>1</v>
      </c>
      <c r="K18" s="18">
        <v>0</v>
      </c>
      <c r="L18" s="18">
        <v>0</v>
      </c>
    </row>
    <row r="19" spans="1:12" x14ac:dyDescent="0.2">
      <c r="A19" s="15" t="s">
        <v>37</v>
      </c>
      <c r="B19" s="17">
        <f t="shared" si="0"/>
        <v>47</v>
      </c>
      <c r="C19" s="19">
        <v>6</v>
      </c>
      <c r="D19" s="19">
        <v>5</v>
      </c>
      <c r="E19" s="19">
        <v>15</v>
      </c>
      <c r="F19" s="19">
        <v>8</v>
      </c>
      <c r="G19" s="19">
        <v>7</v>
      </c>
      <c r="H19" s="19">
        <v>5</v>
      </c>
      <c r="I19" s="19">
        <v>1</v>
      </c>
      <c r="J19" s="19">
        <v>0</v>
      </c>
      <c r="K19" s="19">
        <v>0</v>
      </c>
      <c r="L19" s="19">
        <v>0</v>
      </c>
    </row>
    <row r="20" spans="1:12" x14ac:dyDescent="0.2">
      <c r="A20" s="15" t="s">
        <v>10</v>
      </c>
      <c r="B20" s="17">
        <f t="shared" si="0"/>
        <v>30</v>
      </c>
      <c r="C20" s="18">
        <v>14</v>
      </c>
      <c r="D20" s="18">
        <v>6</v>
      </c>
      <c r="E20" s="18">
        <v>1</v>
      </c>
      <c r="F20" s="18">
        <v>4</v>
      </c>
      <c r="G20" s="18">
        <v>2</v>
      </c>
      <c r="H20" s="18">
        <v>0</v>
      </c>
      <c r="I20" s="18">
        <v>3</v>
      </c>
      <c r="J20" s="18">
        <v>0</v>
      </c>
      <c r="K20" s="18">
        <v>0</v>
      </c>
      <c r="L20" s="18">
        <v>0</v>
      </c>
    </row>
    <row r="21" spans="1:12" x14ac:dyDescent="0.2">
      <c r="A21" s="15" t="s">
        <v>11</v>
      </c>
      <c r="B21" s="17">
        <f t="shared" si="0"/>
        <v>6</v>
      </c>
      <c r="C21" s="19">
        <v>4</v>
      </c>
      <c r="D21" s="19">
        <v>1</v>
      </c>
      <c r="E21" s="19">
        <v>1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1:12" x14ac:dyDescent="0.2">
      <c r="A22" s="15" t="s">
        <v>12</v>
      </c>
      <c r="B22" s="17">
        <f t="shared" si="0"/>
        <v>8</v>
      </c>
      <c r="C22" s="18">
        <v>3</v>
      </c>
      <c r="D22" s="18">
        <v>2</v>
      </c>
      <c r="E22" s="18">
        <v>2</v>
      </c>
      <c r="F22" s="18">
        <v>1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</row>
    <row r="23" spans="1:12" x14ac:dyDescent="0.2">
      <c r="A23" s="15" t="s">
        <v>13</v>
      </c>
      <c r="B23" s="17">
        <f t="shared" si="0"/>
        <v>1</v>
      </c>
      <c r="C23" s="19">
        <v>0</v>
      </c>
      <c r="D23" s="19">
        <v>0</v>
      </c>
      <c r="E23" s="19">
        <v>1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1:12" x14ac:dyDescent="0.2">
      <c r="A24" s="15" t="s">
        <v>67</v>
      </c>
      <c r="B24" s="17">
        <f t="shared" si="0"/>
        <v>3</v>
      </c>
      <c r="C24" s="19">
        <v>0</v>
      </c>
      <c r="D24" s="19">
        <v>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</row>
    <row r="25" spans="1:12" x14ac:dyDescent="0.2">
      <c r="A25" s="15" t="s">
        <v>38</v>
      </c>
      <c r="B25" s="17">
        <f t="shared" si="0"/>
        <v>11</v>
      </c>
      <c r="C25" s="18">
        <v>1</v>
      </c>
      <c r="D25" s="18">
        <v>2</v>
      </c>
      <c r="E25" s="18">
        <v>2</v>
      </c>
      <c r="F25" s="18">
        <v>1</v>
      </c>
      <c r="G25" s="18">
        <v>2</v>
      </c>
      <c r="H25" s="18">
        <v>0</v>
      </c>
      <c r="I25" s="18">
        <v>2</v>
      </c>
      <c r="J25" s="18">
        <v>1</v>
      </c>
      <c r="K25" s="18">
        <v>0</v>
      </c>
      <c r="L25" s="18">
        <v>0</v>
      </c>
    </row>
    <row r="26" spans="1:12" x14ac:dyDescent="0.2">
      <c r="A26" s="15" t="s">
        <v>24</v>
      </c>
      <c r="B26" s="17">
        <f t="shared" ref="B26:L26" si="1">SUM(B12:B25)</f>
        <v>447</v>
      </c>
      <c r="C26" s="17">
        <f t="shared" si="1"/>
        <v>99</v>
      </c>
      <c r="D26" s="17">
        <f t="shared" si="1"/>
        <v>83</v>
      </c>
      <c r="E26" s="17">
        <f t="shared" si="1"/>
        <v>90</v>
      </c>
      <c r="F26" s="17">
        <f t="shared" si="1"/>
        <v>66</v>
      </c>
      <c r="G26" s="17">
        <f t="shared" si="1"/>
        <v>53</v>
      </c>
      <c r="H26" s="17">
        <f t="shared" si="1"/>
        <v>35</v>
      </c>
      <c r="I26" s="17">
        <f t="shared" si="1"/>
        <v>15</v>
      </c>
      <c r="J26" s="17">
        <f t="shared" si="1"/>
        <v>4</v>
      </c>
      <c r="K26" s="17">
        <f t="shared" si="1"/>
        <v>2</v>
      </c>
      <c r="L26" s="17">
        <f t="shared" si="1"/>
        <v>0</v>
      </c>
    </row>
    <row r="27" spans="1:12" ht="24" customHeight="1" x14ac:dyDescent="0.2">
      <c r="A27" s="15" t="s">
        <v>33</v>
      </c>
      <c r="B27" s="15"/>
      <c r="C27" s="20">
        <f>C26/$B$26</f>
        <v>0.22147651006711411</v>
      </c>
      <c r="D27" s="20">
        <f t="shared" ref="D27:L27" si="2">D26/$B$26</f>
        <v>0.18568232662192394</v>
      </c>
      <c r="E27" s="20">
        <f t="shared" si="2"/>
        <v>0.20134228187919462</v>
      </c>
      <c r="F27" s="20">
        <f t="shared" si="2"/>
        <v>0.1476510067114094</v>
      </c>
      <c r="G27" s="20">
        <f t="shared" si="2"/>
        <v>0.11856823266219239</v>
      </c>
      <c r="H27" s="20">
        <f t="shared" si="2"/>
        <v>7.829977628635347E-2</v>
      </c>
      <c r="I27" s="20">
        <f t="shared" si="2"/>
        <v>3.3557046979865772E-2</v>
      </c>
      <c r="J27" s="20">
        <f t="shared" si="2"/>
        <v>8.948545861297539E-3</v>
      </c>
      <c r="K27" s="20">
        <f t="shared" si="2"/>
        <v>4.4742729306487695E-3</v>
      </c>
      <c r="L27" s="20">
        <f t="shared" si="2"/>
        <v>0</v>
      </c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ht="24" customHeight="1" x14ac:dyDescent="0.2">
      <c r="A29" s="9">
        <v>2024</v>
      </c>
      <c r="B29" s="28">
        <v>2023</v>
      </c>
      <c r="C29" s="28">
        <v>2022</v>
      </c>
      <c r="D29" s="30">
        <v>2021</v>
      </c>
      <c r="E29" s="30">
        <v>2020</v>
      </c>
      <c r="F29" s="21">
        <v>2019</v>
      </c>
      <c r="G29" s="22">
        <v>2018</v>
      </c>
      <c r="H29" s="23">
        <v>2017</v>
      </c>
      <c r="I29" s="3"/>
      <c r="J29" s="3"/>
      <c r="K29" s="3"/>
    </row>
    <row r="30" spans="1:12" x14ac:dyDescent="0.2">
      <c r="A30" s="9" t="s">
        <v>79</v>
      </c>
      <c r="B30" s="29" t="s">
        <v>68</v>
      </c>
      <c r="C30" s="29" t="s">
        <v>61</v>
      </c>
      <c r="D30" s="31" t="s">
        <v>52</v>
      </c>
      <c r="E30" s="31" t="s">
        <v>50</v>
      </c>
      <c r="F30" s="24" t="s">
        <v>14</v>
      </c>
      <c r="G30" s="19" t="s">
        <v>39</v>
      </c>
      <c r="H30" s="18" t="s">
        <v>0</v>
      </c>
      <c r="I30" s="3"/>
      <c r="J30" s="3"/>
      <c r="K30" s="3"/>
    </row>
    <row r="31" spans="1:12" x14ac:dyDescent="0.2">
      <c r="A31" s="9" t="s">
        <v>55</v>
      </c>
      <c r="B31" s="29" t="s">
        <v>74</v>
      </c>
      <c r="C31" s="29" t="s">
        <v>62</v>
      </c>
      <c r="D31" s="31" t="s">
        <v>55</v>
      </c>
      <c r="E31" s="31" t="s">
        <v>46</v>
      </c>
      <c r="F31" s="24" t="s">
        <v>15</v>
      </c>
      <c r="G31" s="19" t="s">
        <v>40</v>
      </c>
      <c r="H31" s="18" t="s">
        <v>1</v>
      </c>
      <c r="I31" s="3"/>
      <c r="J31" s="3"/>
      <c r="K31" s="3"/>
    </row>
    <row r="32" spans="1:12" x14ac:dyDescent="0.2">
      <c r="A32" s="9" t="s">
        <v>80</v>
      </c>
      <c r="B32" s="29" t="s">
        <v>72</v>
      </c>
      <c r="C32" s="29" t="s">
        <v>59</v>
      </c>
      <c r="D32" s="31" t="s">
        <v>56</v>
      </c>
      <c r="E32" s="31" t="s">
        <v>47</v>
      </c>
      <c r="F32" s="24" t="s">
        <v>16</v>
      </c>
      <c r="G32" s="19" t="s">
        <v>41</v>
      </c>
      <c r="H32" s="18" t="s">
        <v>2</v>
      </c>
      <c r="I32" s="3"/>
      <c r="J32" s="3"/>
      <c r="K32" s="3"/>
    </row>
    <row r="33" spans="1:11" x14ac:dyDescent="0.2">
      <c r="A33" s="9" t="s">
        <v>81</v>
      </c>
      <c r="B33" s="29" t="s">
        <v>17</v>
      </c>
      <c r="C33" s="29" t="s">
        <v>60</v>
      </c>
      <c r="D33" s="31" t="s">
        <v>57</v>
      </c>
      <c r="E33" s="31" t="s">
        <v>51</v>
      </c>
      <c r="F33" s="24" t="s">
        <v>17</v>
      </c>
      <c r="G33" s="19" t="s">
        <v>42</v>
      </c>
      <c r="H33" s="18" t="s">
        <v>3</v>
      </c>
      <c r="I33" s="3"/>
      <c r="J33" s="3"/>
      <c r="K33" s="3"/>
    </row>
    <row r="34" spans="1:11" x14ac:dyDescent="0.2">
      <c r="A34" s="9" t="s">
        <v>75</v>
      </c>
      <c r="B34" s="29" t="s">
        <v>69</v>
      </c>
      <c r="C34" s="29" t="s">
        <v>63</v>
      </c>
      <c r="D34" s="31" t="s">
        <v>53</v>
      </c>
      <c r="E34" s="31" t="s">
        <v>49</v>
      </c>
      <c r="F34" s="24" t="s">
        <v>18</v>
      </c>
      <c r="G34" s="19" t="s">
        <v>43</v>
      </c>
      <c r="H34" s="18" t="s">
        <v>4</v>
      </c>
      <c r="I34" s="3"/>
      <c r="J34" s="3"/>
      <c r="K34" s="3"/>
    </row>
    <row r="35" spans="1:11" x14ac:dyDescent="0.2">
      <c r="A35" s="9" t="s">
        <v>82</v>
      </c>
      <c r="B35" s="29" t="s">
        <v>73</v>
      </c>
      <c r="C35" s="29" t="s">
        <v>64</v>
      </c>
      <c r="D35" s="31" t="s">
        <v>54</v>
      </c>
      <c r="E35" s="31" t="s">
        <v>48</v>
      </c>
      <c r="F35" s="24" t="s">
        <v>19</v>
      </c>
      <c r="G35" s="19" t="s">
        <v>44</v>
      </c>
      <c r="H35" s="18" t="s">
        <v>5</v>
      </c>
      <c r="I35" s="3"/>
      <c r="J35" s="3"/>
      <c r="K35" s="3"/>
    </row>
    <row r="36" spans="1:11" ht="24" customHeight="1" x14ac:dyDescent="0.2">
      <c r="A36" s="9" t="s">
        <v>84</v>
      </c>
      <c r="B36" s="33">
        <v>0.91600000000000004</v>
      </c>
      <c r="C36" s="33">
        <v>0.99099999999999999</v>
      </c>
      <c r="D36" s="32">
        <v>0.98399999999999999</v>
      </c>
      <c r="E36" s="32">
        <v>0.99199999999999999</v>
      </c>
      <c r="F36" s="25">
        <v>0.97499999999999998</v>
      </c>
      <c r="G36" s="26" t="s">
        <v>21</v>
      </c>
      <c r="H36" s="27" t="s">
        <v>20</v>
      </c>
      <c r="I36" s="3"/>
      <c r="J36" s="3"/>
      <c r="K36" s="3"/>
    </row>
    <row r="37" spans="1:11" x14ac:dyDescent="0.2">
      <c r="B37" s="3"/>
      <c r="D37" s="40" t="s">
        <v>70</v>
      </c>
      <c r="E37" s="41"/>
      <c r="F37" s="3"/>
      <c r="G37" s="3"/>
      <c r="H37" s="3"/>
      <c r="I37" s="3"/>
      <c r="J37" s="3"/>
      <c r="K37" s="3"/>
    </row>
    <row r="38" spans="1:11" x14ac:dyDescent="0.2">
      <c r="A38" s="36" t="s">
        <v>86</v>
      </c>
      <c r="B38" s="4"/>
      <c r="C38" s="5"/>
      <c r="D38" s="5"/>
      <c r="E38" s="5"/>
      <c r="F38" s="3"/>
      <c r="G38" s="3"/>
      <c r="H38" s="3"/>
      <c r="I38" s="3"/>
      <c r="J38" s="3"/>
      <c r="K38" s="3"/>
    </row>
    <row r="39" spans="1:11" x14ac:dyDescent="0.2">
      <c r="A39" s="36" t="s">
        <v>83</v>
      </c>
      <c r="B39" s="5"/>
      <c r="C39" s="5"/>
      <c r="D39" s="5"/>
      <c r="E39" s="5"/>
      <c r="F39" s="3"/>
      <c r="G39" s="3"/>
      <c r="H39" s="3"/>
      <c r="I39" s="3"/>
      <c r="J39" s="3"/>
      <c r="K39" s="3"/>
    </row>
    <row r="40" spans="1:11" x14ac:dyDescent="0.2">
      <c r="A40" s="37" t="s">
        <v>58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35" t="s">
        <v>76</v>
      </c>
    </row>
    <row r="43" spans="1:11" x14ac:dyDescent="0.2">
      <c r="A43" s="34" t="s">
        <v>77</v>
      </c>
    </row>
    <row r="44" spans="1:11" x14ac:dyDescent="0.2">
      <c r="A44" s="34" t="s">
        <v>78</v>
      </c>
    </row>
  </sheetData>
  <mergeCells count="1">
    <mergeCell ref="D37:E37"/>
  </mergeCells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Presentation</dc:title>
  <dc:creator>Stagiaire Communication</dc:creator>
  <cp:lastModifiedBy>Sandrine Schurer</cp:lastModifiedBy>
  <cp:lastPrinted>2021-10-04T15:16:53Z</cp:lastPrinted>
  <dcterms:created xsi:type="dcterms:W3CDTF">2019-09-27T15:48:32Z</dcterms:created>
  <dcterms:modified xsi:type="dcterms:W3CDTF">2024-10-09T09:01:33Z</dcterms:modified>
</cp:coreProperties>
</file>